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'Sayfa1'!$A$72:$P$98</definedName>
  </definedNames>
  <calcPr fullCalcOnLoad="1"/>
</workbook>
</file>

<file path=xl/sharedStrings.xml><?xml version="1.0" encoding="utf-8"?>
<sst xmlns="http://schemas.openxmlformats.org/spreadsheetml/2006/main" count="138" uniqueCount="65">
  <si>
    <t>FAALİYETİN ADI</t>
  </si>
  <si>
    <t>TARİHİ</t>
  </si>
  <si>
    <t>YERİ</t>
  </si>
  <si>
    <t>BÜTÇE KALEMİ</t>
  </si>
  <si>
    <t>TUTARI</t>
  </si>
  <si>
    <t>TOPLAM</t>
  </si>
  <si>
    <t>B1 FUTBOL 2. LİG 1. DEVRE MÜSABAKALARI</t>
  </si>
  <si>
    <t>28.04-02.05.2014</t>
  </si>
  <si>
    <t>DENİZLİ</t>
  </si>
  <si>
    <t>YOLLUK VE HARCIRAH</t>
  </si>
  <si>
    <t>KONAKLAMA GİDERLERİ</t>
  </si>
  <si>
    <t>MAL ALIM GİDERLERİ</t>
  </si>
  <si>
    <t>DİGER GİDERLER</t>
  </si>
  <si>
    <t xml:space="preserve">GOALBALL ERK.3. LİG VE BAYANLAR
2. LİG 1 DEVRE </t>
  </si>
  <si>
    <t>GÖREVLİ ÜCRETLERİ</t>
  </si>
  <si>
    <t>ÖDÜL VE YARDIM</t>
  </si>
  <si>
    <t>KONYA</t>
  </si>
  <si>
    <t>GOALBALL ERK. YÜKSELME GURUBU
MÜSABAKALARI</t>
  </si>
  <si>
    <t>22-26 HAZİRAN 2014</t>
  </si>
  <si>
    <t>MANİSA</t>
  </si>
  <si>
    <t xml:space="preserve">FUTSAL B2-B3  ERK 2. LİG 1. DEVRE </t>
  </si>
  <si>
    <t>09-13 HAZİRAN 2014</t>
  </si>
  <si>
    <t>08-12 EYLÜL 2014</t>
  </si>
  <si>
    <t>İSKENDERUN</t>
  </si>
  <si>
    <t>GOALBALL BAYANLAR 2. LİG ERKEKLER 3. LİG  MÜSABAKALARI</t>
  </si>
  <si>
    <t>17-21 AĞUSTOS 2014</t>
  </si>
  <si>
    <t>BOLU</t>
  </si>
  <si>
    <t>GOALBALL ERKEK/KADINLAR 1. LİG VE ERKEKLER 2. LİG  2. DEVRE MÜSABAKALARI</t>
  </si>
  <si>
    <t>15-19 EYLÜL 2014</t>
  </si>
  <si>
    <t>ISPARTA</t>
  </si>
  <si>
    <t>GİRESUN</t>
  </si>
  <si>
    <t>26-30 MAYIS 2014</t>
  </si>
  <si>
    <t>SATRANÇ TÜRKİYE ŞAMPİYONASI</t>
  </si>
  <si>
    <t>29 OCAK-02 ŞUBAT 2014</t>
  </si>
  <si>
    <t>ANTALYA</t>
  </si>
  <si>
    <t>HİZMET ALIM GİDERLERİ</t>
  </si>
  <si>
    <t>ATLETİZM TÜRKİYE ŞAMPİYONASI</t>
  </si>
  <si>
    <t>22-28 MART 2014</t>
  </si>
  <si>
    <t>İZMİR</t>
  </si>
  <si>
    <t>JUDO TÜRKİYE ŞAMPİYONASI</t>
  </si>
  <si>
    <t>04-06 HAZİRAN 2014</t>
  </si>
  <si>
    <t>ANKARA</t>
  </si>
  <si>
    <t>8. SAKIP SABANCI GOALBALL ŞAMPİYONASI</t>
  </si>
  <si>
    <t xml:space="preserve">01-04 NİSAN 2014 </t>
  </si>
  <si>
    <t>REKLAM VE YAYIN GİDERLERİ</t>
  </si>
  <si>
    <t>UZUN KULVAR TÜRKİYE ŞAMPİYONASI</t>
  </si>
  <si>
    <t>06-08  MAYIS 2014</t>
  </si>
  <si>
    <t>GOALBALL BAYANLAR YÜKSELME GURUBU MÜSABAKALARI</t>
  </si>
  <si>
    <t>11-14 MAYIS 2014</t>
  </si>
  <si>
    <t>İSTANBUL</t>
  </si>
  <si>
    <t>HALTER TÜRKİYE ŞAMPİYONASI</t>
  </si>
  <si>
    <t>17-19 HAZİRAN 2014</t>
  </si>
  <si>
    <t>AKSARAY</t>
  </si>
  <si>
    <t>TÜRKİYE KISA KULVAR TÜRKİYE ŞAMPİYONASI</t>
  </si>
  <si>
    <t>17-19 EKİM 2014</t>
  </si>
  <si>
    <t>GAZİANTEP</t>
  </si>
  <si>
    <t>B1 FUTBOL DEPLASMANLI 1. LİG</t>
  </si>
  <si>
    <t xml:space="preserve"> </t>
  </si>
  <si>
    <t>B2-B3 DEPLASMANLI 1. LİG</t>
  </si>
  <si>
    <t xml:space="preserve">FUTSAL B2-B3  ERK 2. LİG 2. DEVRE </t>
  </si>
  <si>
    <t>20-24 EKİM 2014</t>
  </si>
  <si>
    <t>SAMSUN</t>
  </si>
  <si>
    <t>8 B1 FUTBOL 1. LİG KULÜPLERİNE
HARCIRAHLARINA MAHSUBEN</t>
  </si>
  <si>
    <t>8 B2-B3 FUTSAL 1. LİG KULÜPLERİNE
HARCIRAHLARINA MAHSUBEN</t>
  </si>
  <si>
    <t>TÜRKİYE GÖRME ENGELLİLER FEDERASYONU
2014 YURT İÇİ FAALİYETLERİ MALİ DÖKÜM TABLOSU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</si>
</sst>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3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3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 vertical="center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17" xfId="0" applyFont="1" applyBorder="1" applyAlignment="1">
      <alignment horizontal="right" vertical="center"/>
    </xf>
    <xf numFmtId="0" fontId="34" fillId="0" borderId="18" xfId="0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/>
    </xf>
    <xf numFmtId="0" fontId="34" fillId="0" borderId="20" xfId="0" applyFont="1" applyBorder="1" applyAlignment="1">
      <alignment horizontal="right" vertical="center"/>
    </xf>
    <xf numFmtId="172" fontId="34" fillId="0" borderId="16" xfId="0" applyNumberFormat="1" applyFont="1" applyBorder="1" applyAlignment="1">
      <alignment horizontal="center" vertical="center"/>
    </xf>
    <xf numFmtId="172" fontId="34" fillId="0" borderId="17" xfId="0" applyNumberFormat="1" applyFont="1" applyBorder="1" applyAlignment="1">
      <alignment horizontal="center" vertical="center"/>
    </xf>
    <xf numFmtId="172" fontId="34" fillId="0" borderId="18" xfId="0" applyNumberFormat="1" applyFont="1" applyBorder="1" applyAlignment="1">
      <alignment horizontal="center" vertical="center"/>
    </xf>
    <xf numFmtId="172" fontId="34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6" fontId="0" fillId="0" borderId="10" xfId="0" applyNumberForma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76200</xdr:rowOff>
    </xdr:from>
    <xdr:to>
      <xdr:col>1</xdr:col>
      <xdr:colOff>419100</xdr:colOff>
      <xdr:row>6</xdr:row>
      <xdr:rowOff>47625</xdr:rowOff>
    </xdr:to>
    <xdr:pic>
      <xdr:nvPicPr>
        <xdr:cNvPr id="1" name="Resim 2" descr="C:\Users\TBHF\Desktop\gvsb_logo.png"/>
        <xdr:cNvPicPr preferRelativeResize="1">
          <a:picLocks noChangeAspect="1"/>
        </xdr:cNvPicPr>
      </xdr:nvPicPr>
      <xdr:blipFill>
        <a:blip r:embed="rId1"/>
        <a:srcRect l="8251" r="6913" b="65306"/>
        <a:stretch>
          <a:fillRect/>
        </a:stretch>
      </xdr:blipFill>
      <xdr:spPr>
        <a:xfrm>
          <a:off x="133350" y="26670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1</xdr:row>
      <xdr:rowOff>85725</xdr:rowOff>
    </xdr:from>
    <xdr:to>
      <xdr:col>15</xdr:col>
      <xdr:colOff>581025</xdr:colOff>
      <xdr:row>6</xdr:row>
      <xdr:rowOff>123825</xdr:rowOff>
    </xdr:to>
    <xdr:pic>
      <xdr:nvPicPr>
        <xdr:cNvPr id="2" name="Resim 1" descr="gorme_eng_fed_ar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276225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50">
      <selection activeCell="B57" sqref="B57:E61"/>
    </sheetView>
  </sheetViews>
  <sheetFormatPr defaultColWidth="9.140625" defaultRowHeight="15"/>
  <cols>
    <col min="1" max="1" width="9.28125" style="0" bestFit="1" customWidth="1"/>
    <col min="7" max="7" width="11.8515625" style="0" customWidth="1"/>
    <col min="11" max="13" width="0" style="0" hidden="1" customWidth="1"/>
    <col min="14" max="14" width="13.28125" style="0" hidden="1" customWidth="1"/>
  </cols>
  <sheetData>
    <row r="1" spans="1:16" ht="15">
      <c r="A1" s="5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1:16" ht="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15.75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1:16" ht="15">
      <c r="A9" s="3"/>
      <c r="B9" s="33" t="s">
        <v>0</v>
      </c>
      <c r="C9" s="33"/>
      <c r="D9" s="33"/>
      <c r="E9" s="33"/>
      <c r="F9" s="33" t="s">
        <v>1</v>
      </c>
      <c r="G9" s="33"/>
      <c r="H9" s="33" t="s">
        <v>2</v>
      </c>
      <c r="I9" s="33"/>
      <c r="J9" s="33"/>
      <c r="K9" s="33" t="s">
        <v>3</v>
      </c>
      <c r="L9" s="33"/>
      <c r="M9" s="33"/>
      <c r="N9" s="4" t="s">
        <v>4</v>
      </c>
      <c r="O9" s="33" t="s">
        <v>5</v>
      </c>
      <c r="P9" s="34"/>
    </row>
    <row r="10" spans="1:16" ht="15">
      <c r="A10" s="23">
        <v>1</v>
      </c>
      <c r="B10" s="21" t="s">
        <v>6</v>
      </c>
      <c r="C10" s="21"/>
      <c r="D10" s="21"/>
      <c r="E10" s="21"/>
      <c r="F10" s="21" t="s">
        <v>7</v>
      </c>
      <c r="G10" s="21"/>
      <c r="H10" s="21" t="s">
        <v>8</v>
      </c>
      <c r="I10" s="21"/>
      <c r="J10" s="21"/>
      <c r="K10" s="21" t="s">
        <v>9</v>
      </c>
      <c r="L10" s="21"/>
      <c r="M10" s="21"/>
      <c r="N10" s="1">
        <v>57998.8</v>
      </c>
      <c r="O10" s="24">
        <f>N10+N11+N12+N13</f>
        <v>60356.91</v>
      </c>
      <c r="P10" s="26"/>
    </row>
    <row r="11" spans="1:16" ht="15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21" t="s">
        <v>10</v>
      </c>
      <c r="L11" s="21"/>
      <c r="M11" s="21"/>
      <c r="N11" s="1">
        <v>1818.51</v>
      </c>
      <c r="O11" s="24"/>
      <c r="P11" s="26"/>
    </row>
    <row r="12" spans="1:16" ht="15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 t="s">
        <v>11</v>
      </c>
      <c r="L12" s="21"/>
      <c r="M12" s="21"/>
      <c r="N12" s="1">
        <v>479.6</v>
      </c>
      <c r="O12" s="24"/>
      <c r="P12" s="26"/>
    </row>
    <row r="13" spans="1:16" ht="15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 t="s">
        <v>12</v>
      </c>
      <c r="L13" s="21"/>
      <c r="M13" s="21"/>
      <c r="N13" s="1">
        <v>60</v>
      </c>
      <c r="O13" s="24"/>
      <c r="P13" s="26"/>
    </row>
    <row r="14" spans="1:16" ht="15" customHeight="1">
      <c r="A14" s="23">
        <v>2</v>
      </c>
      <c r="B14" s="22" t="s">
        <v>13</v>
      </c>
      <c r="C14" s="22"/>
      <c r="D14" s="22"/>
      <c r="E14" s="22"/>
      <c r="F14" s="21" t="s">
        <v>31</v>
      </c>
      <c r="G14" s="21"/>
      <c r="H14" s="21" t="s">
        <v>30</v>
      </c>
      <c r="I14" s="21"/>
      <c r="J14" s="21"/>
      <c r="K14" s="21" t="s">
        <v>9</v>
      </c>
      <c r="L14" s="21"/>
      <c r="M14" s="21"/>
      <c r="N14" s="1">
        <v>16420.54</v>
      </c>
      <c r="O14" s="24">
        <f>N14+N15+N16+N17+N18</f>
        <v>82612.68</v>
      </c>
      <c r="P14" s="26"/>
    </row>
    <row r="15" spans="1:16" ht="15">
      <c r="A15" s="23"/>
      <c r="B15" s="22"/>
      <c r="C15" s="22"/>
      <c r="D15" s="22"/>
      <c r="E15" s="22"/>
      <c r="F15" s="21"/>
      <c r="G15" s="21"/>
      <c r="H15" s="21"/>
      <c r="I15" s="21"/>
      <c r="J15" s="21"/>
      <c r="K15" s="21" t="s">
        <v>14</v>
      </c>
      <c r="L15" s="21"/>
      <c r="M15" s="21"/>
      <c r="N15" s="1">
        <v>3176.25</v>
      </c>
      <c r="O15" s="24"/>
      <c r="P15" s="26"/>
    </row>
    <row r="16" spans="1:16" ht="15">
      <c r="A16" s="23"/>
      <c r="B16" s="22"/>
      <c r="C16" s="22"/>
      <c r="D16" s="22"/>
      <c r="E16" s="22"/>
      <c r="F16" s="21"/>
      <c r="G16" s="21"/>
      <c r="H16" s="21"/>
      <c r="I16" s="21"/>
      <c r="J16" s="21"/>
      <c r="K16" s="21" t="s">
        <v>10</v>
      </c>
      <c r="L16" s="21"/>
      <c r="M16" s="21"/>
      <c r="N16" s="1">
        <v>2435.19</v>
      </c>
      <c r="O16" s="24"/>
      <c r="P16" s="26"/>
    </row>
    <row r="17" spans="1:16" ht="15">
      <c r="A17" s="23"/>
      <c r="B17" s="22"/>
      <c r="C17" s="22"/>
      <c r="D17" s="22"/>
      <c r="E17" s="22"/>
      <c r="F17" s="21"/>
      <c r="G17" s="21"/>
      <c r="H17" s="21"/>
      <c r="I17" s="21"/>
      <c r="J17" s="21"/>
      <c r="K17" s="21" t="s">
        <v>15</v>
      </c>
      <c r="L17" s="21"/>
      <c r="M17" s="21"/>
      <c r="N17" s="1">
        <v>60000</v>
      </c>
      <c r="O17" s="24"/>
      <c r="P17" s="26"/>
    </row>
    <row r="18" spans="1:16" ht="15">
      <c r="A18" s="23"/>
      <c r="B18" s="22"/>
      <c r="C18" s="22"/>
      <c r="D18" s="22"/>
      <c r="E18" s="22"/>
      <c r="F18" s="21"/>
      <c r="G18" s="21"/>
      <c r="H18" s="21"/>
      <c r="I18" s="21"/>
      <c r="J18" s="21"/>
      <c r="K18" s="21" t="s">
        <v>12</v>
      </c>
      <c r="L18" s="21"/>
      <c r="M18" s="21"/>
      <c r="N18" s="2">
        <v>580.7</v>
      </c>
      <c r="O18" s="24"/>
      <c r="P18" s="26"/>
    </row>
    <row r="19" spans="1:16" ht="15">
      <c r="A19" s="23">
        <v>3</v>
      </c>
      <c r="B19" s="22" t="s">
        <v>17</v>
      </c>
      <c r="C19" s="21"/>
      <c r="D19" s="21"/>
      <c r="E19" s="21"/>
      <c r="F19" s="21" t="s">
        <v>18</v>
      </c>
      <c r="G19" s="21"/>
      <c r="H19" s="21" t="s">
        <v>19</v>
      </c>
      <c r="I19" s="21"/>
      <c r="J19" s="21"/>
      <c r="K19" s="21" t="s">
        <v>9</v>
      </c>
      <c r="L19" s="21"/>
      <c r="M19" s="21"/>
      <c r="N19" s="1">
        <v>43733.18</v>
      </c>
      <c r="O19" s="24">
        <f>SUM(N19:N21)</f>
        <v>45281.11</v>
      </c>
      <c r="P19" s="26"/>
    </row>
    <row r="20" spans="1:16" ht="15">
      <c r="A20" s="23"/>
      <c r="B20" s="21"/>
      <c r="C20" s="21"/>
      <c r="D20" s="21"/>
      <c r="E20" s="21"/>
      <c r="F20" s="21"/>
      <c r="G20" s="21"/>
      <c r="H20" s="21"/>
      <c r="I20" s="21"/>
      <c r="J20" s="21"/>
      <c r="K20" s="21" t="s">
        <v>10</v>
      </c>
      <c r="L20" s="21"/>
      <c r="M20" s="21"/>
      <c r="N20" s="1">
        <v>905</v>
      </c>
      <c r="O20" s="24"/>
      <c r="P20" s="26"/>
    </row>
    <row r="21" spans="1:16" ht="15">
      <c r="A21" s="23"/>
      <c r="B21" s="21"/>
      <c r="C21" s="21"/>
      <c r="D21" s="21"/>
      <c r="E21" s="21"/>
      <c r="F21" s="21"/>
      <c r="G21" s="21"/>
      <c r="H21" s="21"/>
      <c r="I21" s="21"/>
      <c r="J21" s="21"/>
      <c r="K21" s="21" t="s">
        <v>12</v>
      </c>
      <c r="L21" s="21"/>
      <c r="M21" s="21"/>
      <c r="N21" s="1">
        <v>642.93</v>
      </c>
      <c r="O21" s="24"/>
      <c r="P21" s="26"/>
    </row>
    <row r="22" spans="1:16" ht="15" customHeight="1">
      <c r="A22" s="23">
        <v>4</v>
      </c>
      <c r="B22" s="22" t="s">
        <v>20</v>
      </c>
      <c r="C22" s="22"/>
      <c r="D22" s="22"/>
      <c r="E22" s="22"/>
      <c r="F22" s="21" t="s">
        <v>21</v>
      </c>
      <c r="G22" s="21"/>
      <c r="H22" s="21" t="s">
        <v>16</v>
      </c>
      <c r="I22" s="21"/>
      <c r="J22" s="21"/>
      <c r="K22" s="21" t="s">
        <v>9</v>
      </c>
      <c r="L22" s="21"/>
      <c r="M22" s="21"/>
      <c r="N22" s="1">
        <v>11518.4</v>
      </c>
      <c r="O22" s="24">
        <f>N22+N23+N24+N25+N26</f>
        <v>47005.59</v>
      </c>
      <c r="P22" s="26"/>
    </row>
    <row r="23" spans="1:16" ht="15">
      <c r="A23" s="23"/>
      <c r="B23" s="22"/>
      <c r="C23" s="22"/>
      <c r="D23" s="22"/>
      <c r="E23" s="22"/>
      <c r="F23" s="21"/>
      <c r="G23" s="21"/>
      <c r="H23" s="21"/>
      <c r="I23" s="21"/>
      <c r="J23" s="21"/>
      <c r="K23" s="21" t="s">
        <v>14</v>
      </c>
      <c r="L23" s="21"/>
      <c r="M23" s="21"/>
      <c r="N23" s="1">
        <v>2533.3</v>
      </c>
      <c r="O23" s="24"/>
      <c r="P23" s="26"/>
    </row>
    <row r="24" spans="1:16" ht="15">
      <c r="A24" s="23"/>
      <c r="B24" s="22"/>
      <c r="C24" s="22"/>
      <c r="D24" s="22"/>
      <c r="E24" s="22"/>
      <c r="F24" s="21"/>
      <c r="G24" s="21"/>
      <c r="H24" s="21"/>
      <c r="I24" s="21"/>
      <c r="J24" s="21"/>
      <c r="K24" s="21" t="s">
        <v>10</v>
      </c>
      <c r="L24" s="21"/>
      <c r="M24" s="21"/>
      <c r="N24" s="1">
        <v>888.89</v>
      </c>
      <c r="O24" s="24"/>
      <c r="P24" s="26"/>
    </row>
    <row r="25" spans="1:16" ht="15">
      <c r="A25" s="23"/>
      <c r="B25" s="22"/>
      <c r="C25" s="22"/>
      <c r="D25" s="22"/>
      <c r="E25" s="22"/>
      <c r="F25" s="21"/>
      <c r="G25" s="21"/>
      <c r="H25" s="21"/>
      <c r="I25" s="21"/>
      <c r="J25" s="21"/>
      <c r="K25" s="21" t="s">
        <v>15</v>
      </c>
      <c r="L25" s="21"/>
      <c r="M25" s="21"/>
      <c r="N25" s="1">
        <v>32000</v>
      </c>
      <c r="O25" s="24"/>
      <c r="P25" s="26"/>
    </row>
    <row r="26" spans="1:16" ht="15">
      <c r="A26" s="23"/>
      <c r="B26" s="22"/>
      <c r="C26" s="22"/>
      <c r="D26" s="22"/>
      <c r="E26" s="22"/>
      <c r="F26" s="21"/>
      <c r="G26" s="21"/>
      <c r="H26" s="21"/>
      <c r="I26" s="21"/>
      <c r="J26" s="21"/>
      <c r="K26" s="21" t="s">
        <v>12</v>
      </c>
      <c r="L26" s="21"/>
      <c r="M26" s="21"/>
      <c r="N26" s="2">
        <v>65</v>
      </c>
      <c r="O26" s="24"/>
      <c r="P26" s="26"/>
    </row>
    <row r="27" spans="1:16" ht="15">
      <c r="A27" s="23">
        <v>5</v>
      </c>
      <c r="B27" s="22" t="s">
        <v>59</v>
      </c>
      <c r="C27" s="22"/>
      <c r="D27" s="22"/>
      <c r="E27" s="22"/>
      <c r="F27" s="21" t="s">
        <v>22</v>
      </c>
      <c r="G27" s="21"/>
      <c r="H27" s="21" t="s">
        <v>23</v>
      </c>
      <c r="I27" s="21"/>
      <c r="J27" s="21"/>
      <c r="K27" s="21" t="s">
        <v>9</v>
      </c>
      <c r="L27" s="21"/>
      <c r="M27" s="21"/>
      <c r="N27" s="1">
        <v>4253.3</v>
      </c>
      <c r="O27" s="24">
        <f>SUM(N27:N32)</f>
        <v>85853.62</v>
      </c>
      <c r="P27" s="26"/>
    </row>
    <row r="28" spans="1:16" ht="15">
      <c r="A28" s="23"/>
      <c r="B28" s="22"/>
      <c r="C28" s="22"/>
      <c r="D28" s="22"/>
      <c r="E28" s="22"/>
      <c r="F28" s="21"/>
      <c r="G28" s="21"/>
      <c r="H28" s="21"/>
      <c r="I28" s="21"/>
      <c r="J28" s="21"/>
      <c r="K28" s="21" t="s">
        <v>14</v>
      </c>
      <c r="L28" s="21"/>
      <c r="M28" s="21"/>
      <c r="N28" s="1">
        <v>43759.78</v>
      </c>
      <c r="O28" s="24"/>
      <c r="P28" s="26"/>
    </row>
    <row r="29" spans="1:16" ht="15">
      <c r="A29" s="23"/>
      <c r="B29" s="22"/>
      <c r="C29" s="22"/>
      <c r="D29" s="22"/>
      <c r="E29" s="22"/>
      <c r="F29" s="21"/>
      <c r="G29" s="21"/>
      <c r="H29" s="21"/>
      <c r="I29" s="21"/>
      <c r="J29" s="21"/>
      <c r="K29" s="21" t="s">
        <v>10</v>
      </c>
      <c r="L29" s="21"/>
      <c r="M29" s="21"/>
      <c r="N29" s="1">
        <v>4125</v>
      </c>
      <c r="O29" s="24"/>
      <c r="P29" s="26"/>
    </row>
    <row r="30" spans="1:16" ht="15">
      <c r="A30" s="23"/>
      <c r="B30" s="22"/>
      <c r="C30" s="22"/>
      <c r="D30" s="22"/>
      <c r="E30" s="22"/>
      <c r="F30" s="21"/>
      <c r="G30" s="21"/>
      <c r="H30" s="21"/>
      <c r="I30" s="21"/>
      <c r="J30" s="21"/>
      <c r="K30" s="21" t="s">
        <v>11</v>
      </c>
      <c r="L30" s="21"/>
      <c r="M30" s="21"/>
      <c r="N30" s="1">
        <v>1337</v>
      </c>
      <c r="O30" s="24"/>
      <c r="P30" s="26"/>
    </row>
    <row r="31" spans="1:16" ht="15">
      <c r="A31" s="23"/>
      <c r="B31" s="22"/>
      <c r="C31" s="22"/>
      <c r="D31" s="22"/>
      <c r="E31" s="22"/>
      <c r="F31" s="21"/>
      <c r="G31" s="21"/>
      <c r="H31" s="21"/>
      <c r="I31" s="21"/>
      <c r="J31" s="21"/>
      <c r="K31" s="21" t="s">
        <v>15</v>
      </c>
      <c r="L31" s="21"/>
      <c r="M31" s="21"/>
      <c r="N31" s="1">
        <v>32000</v>
      </c>
      <c r="O31" s="24"/>
      <c r="P31" s="26"/>
    </row>
    <row r="32" spans="1:16" ht="15">
      <c r="A32" s="23"/>
      <c r="B32" s="22"/>
      <c r="C32" s="22"/>
      <c r="D32" s="22"/>
      <c r="E32" s="22"/>
      <c r="F32" s="21"/>
      <c r="G32" s="21"/>
      <c r="H32" s="21"/>
      <c r="I32" s="21"/>
      <c r="J32" s="21"/>
      <c r="K32" s="21" t="s">
        <v>12</v>
      </c>
      <c r="L32" s="21"/>
      <c r="M32" s="21"/>
      <c r="N32" s="2">
        <v>378.54</v>
      </c>
      <c r="O32" s="24"/>
      <c r="P32" s="26"/>
    </row>
    <row r="33" spans="1:16" ht="15">
      <c r="A33" s="23">
        <v>6</v>
      </c>
      <c r="B33" s="22" t="s">
        <v>24</v>
      </c>
      <c r="C33" s="22"/>
      <c r="D33" s="22"/>
      <c r="E33" s="22"/>
      <c r="F33" s="21" t="s">
        <v>25</v>
      </c>
      <c r="G33" s="21"/>
      <c r="H33" s="21" t="s">
        <v>26</v>
      </c>
      <c r="I33" s="21"/>
      <c r="J33" s="21"/>
      <c r="K33" s="21" t="s">
        <v>9</v>
      </c>
      <c r="L33" s="21"/>
      <c r="M33" s="21"/>
      <c r="N33" s="1">
        <v>10683.8</v>
      </c>
      <c r="O33" s="24">
        <f>SUM(N33:N38)</f>
        <v>90185.69</v>
      </c>
      <c r="P33" s="26"/>
    </row>
    <row r="34" spans="1:16" ht="15">
      <c r="A34" s="23"/>
      <c r="B34" s="22"/>
      <c r="C34" s="22"/>
      <c r="D34" s="22"/>
      <c r="E34" s="22"/>
      <c r="F34" s="21"/>
      <c r="G34" s="21"/>
      <c r="H34" s="21"/>
      <c r="I34" s="21"/>
      <c r="J34" s="21"/>
      <c r="K34" s="21" t="s">
        <v>14</v>
      </c>
      <c r="L34" s="21"/>
      <c r="M34" s="21"/>
      <c r="N34" s="1">
        <v>17136.35</v>
      </c>
      <c r="O34" s="24"/>
      <c r="P34" s="26"/>
    </row>
    <row r="35" spans="1:16" ht="15">
      <c r="A35" s="23"/>
      <c r="B35" s="22"/>
      <c r="C35" s="22"/>
      <c r="D35" s="22"/>
      <c r="E35" s="22"/>
      <c r="F35" s="21"/>
      <c r="G35" s="21"/>
      <c r="H35" s="21"/>
      <c r="I35" s="21"/>
      <c r="J35" s="21"/>
      <c r="K35" s="21" t="s">
        <v>10</v>
      </c>
      <c r="L35" s="21"/>
      <c r="M35" s="21"/>
      <c r="N35" s="1">
        <v>2100</v>
      </c>
      <c r="O35" s="24"/>
      <c r="P35" s="26"/>
    </row>
    <row r="36" spans="1:16" ht="15">
      <c r="A36" s="23"/>
      <c r="B36" s="22"/>
      <c r="C36" s="22"/>
      <c r="D36" s="22"/>
      <c r="E36" s="22"/>
      <c r="F36" s="21"/>
      <c r="G36" s="21"/>
      <c r="H36" s="21"/>
      <c r="I36" s="21"/>
      <c r="J36" s="21"/>
      <c r="K36" s="21" t="s">
        <v>11</v>
      </c>
      <c r="L36" s="21"/>
      <c r="M36" s="21"/>
      <c r="N36" s="1">
        <v>162.54</v>
      </c>
      <c r="O36" s="24"/>
      <c r="P36" s="26"/>
    </row>
    <row r="37" spans="1:16" ht="15">
      <c r="A37" s="23"/>
      <c r="B37" s="22"/>
      <c r="C37" s="22"/>
      <c r="D37" s="22"/>
      <c r="E37" s="22"/>
      <c r="F37" s="21"/>
      <c r="G37" s="21"/>
      <c r="H37" s="21"/>
      <c r="I37" s="21"/>
      <c r="J37" s="21"/>
      <c r="K37" s="21" t="s">
        <v>15</v>
      </c>
      <c r="L37" s="21"/>
      <c r="M37" s="21"/>
      <c r="N37" s="1">
        <v>60000</v>
      </c>
      <c r="O37" s="24"/>
      <c r="P37" s="26"/>
    </row>
    <row r="38" spans="1:16" ht="15">
      <c r="A38" s="23"/>
      <c r="B38" s="22"/>
      <c r="C38" s="22"/>
      <c r="D38" s="22"/>
      <c r="E38" s="22"/>
      <c r="F38" s="21"/>
      <c r="G38" s="21"/>
      <c r="H38" s="21"/>
      <c r="I38" s="21"/>
      <c r="J38" s="21"/>
      <c r="K38" s="21" t="s">
        <v>12</v>
      </c>
      <c r="L38" s="21"/>
      <c r="M38" s="21"/>
      <c r="N38" s="2">
        <v>103</v>
      </c>
      <c r="O38" s="24"/>
      <c r="P38" s="26"/>
    </row>
    <row r="39" spans="1:16" ht="15">
      <c r="A39" s="23">
        <v>7</v>
      </c>
      <c r="B39" s="22" t="s">
        <v>27</v>
      </c>
      <c r="C39" s="22"/>
      <c r="D39" s="22"/>
      <c r="E39" s="22"/>
      <c r="F39" s="21" t="s">
        <v>28</v>
      </c>
      <c r="G39" s="21"/>
      <c r="H39" s="21" t="s">
        <v>29</v>
      </c>
      <c r="I39" s="21"/>
      <c r="J39" s="21"/>
      <c r="K39" s="21" t="s">
        <v>9</v>
      </c>
      <c r="L39" s="21"/>
      <c r="M39" s="21"/>
      <c r="N39" s="1">
        <v>6492</v>
      </c>
      <c r="O39" s="24">
        <f>SUM(N39:N44)</f>
        <v>117038.67000000001</v>
      </c>
      <c r="P39" s="26"/>
    </row>
    <row r="40" spans="1:16" ht="15">
      <c r="A40" s="23"/>
      <c r="B40" s="22"/>
      <c r="C40" s="22"/>
      <c r="D40" s="22"/>
      <c r="E40" s="22"/>
      <c r="F40" s="21"/>
      <c r="G40" s="21"/>
      <c r="H40" s="21"/>
      <c r="I40" s="21"/>
      <c r="J40" s="21"/>
      <c r="K40" s="21" t="s">
        <v>14</v>
      </c>
      <c r="L40" s="21"/>
      <c r="M40" s="21"/>
      <c r="N40" s="1">
        <v>20343.53</v>
      </c>
      <c r="O40" s="24"/>
      <c r="P40" s="26"/>
    </row>
    <row r="41" spans="1:16" ht="15">
      <c r="A41" s="23"/>
      <c r="B41" s="22"/>
      <c r="C41" s="22"/>
      <c r="D41" s="22"/>
      <c r="E41" s="22"/>
      <c r="F41" s="21"/>
      <c r="G41" s="21"/>
      <c r="H41" s="21"/>
      <c r="I41" s="21"/>
      <c r="J41" s="21"/>
      <c r="K41" s="21" t="s">
        <v>10</v>
      </c>
      <c r="L41" s="21"/>
      <c r="M41" s="21"/>
      <c r="N41" s="1">
        <v>1020</v>
      </c>
      <c r="O41" s="24"/>
      <c r="P41" s="26"/>
    </row>
    <row r="42" spans="1:16" ht="15">
      <c r="A42" s="23"/>
      <c r="B42" s="22"/>
      <c r="C42" s="22"/>
      <c r="D42" s="22"/>
      <c r="E42" s="22"/>
      <c r="F42" s="21"/>
      <c r="G42" s="21"/>
      <c r="H42" s="21"/>
      <c r="I42" s="21"/>
      <c r="J42" s="21"/>
      <c r="K42" s="21" t="s">
        <v>11</v>
      </c>
      <c r="L42" s="21"/>
      <c r="M42" s="21"/>
      <c r="N42" s="1">
        <v>740.54</v>
      </c>
      <c r="O42" s="24"/>
      <c r="P42" s="26"/>
    </row>
    <row r="43" spans="1:16" ht="15">
      <c r="A43" s="23"/>
      <c r="B43" s="22"/>
      <c r="C43" s="22"/>
      <c r="D43" s="22"/>
      <c r="E43" s="22"/>
      <c r="F43" s="21"/>
      <c r="G43" s="21"/>
      <c r="H43" s="21"/>
      <c r="I43" s="21"/>
      <c r="J43" s="21"/>
      <c r="K43" s="21" t="s">
        <v>15</v>
      </c>
      <c r="L43" s="21"/>
      <c r="M43" s="21"/>
      <c r="N43" s="1">
        <v>88000</v>
      </c>
      <c r="O43" s="24"/>
      <c r="P43" s="26"/>
    </row>
    <row r="44" spans="1:16" ht="15">
      <c r="A44" s="23"/>
      <c r="B44" s="22"/>
      <c r="C44" s="22"/>
      <c r="D44" s="22"/>
      <c r="E44" s="22"/>
      <c r="F44" s="21"/>
      <c r="G44" s="21"/>
      <c r="H44" s="21"/>
      <c r="I44" s="21"/>
      <c r="J44" s="21"/>
      <c r="K44" s="21" t="s">
        <v>12</v>
      </c>
      <c r="L44" s="21"/>
      <c r="M44" s="21"/>
      <c r="N44" s="2">
        <v>442.6</v>
      </c>
      <c r="O44" s="24"/>
      <c r="P44" s="26"/>
    </row>
    <row r="45" spans="1:16" ht="15">
      <c r="A45" s="23">
        <v>8</v>
      </c>
      <c r="B45" s="22" t="s">
        <v>32</v>
      </c>
      <c r="C45" s="22"/>
      <c r="D45" s="22"/>
      <c r="E45" s="22"/>
      <c r="F45" s="21" t="s">
        <v>33</v>
      </c>
      <c r="G45" s="21"/>
      <c r="H45" s="21" t="s">
        <v>34</v>
      </c>
      <c r="I45" s="21"/>
      <c r="J45" s="21"/>
      <c r="K45" s="21" t="s">
        <v>9</v>
      </c>
      <c r="L45" s="21"/>
      <c r="M45" s="21"/>
      <c r="N45" s="1">
        <v>65737.98</v>
      </c>
      <c r="O45" s="24">
        <f>SUM(N45:N50)</f>
        <v>167571.59999999998</v>
      </c>
      <c r="P45" s="26"/>
    </row>
    <row r="46" spans="1:16" ht="15">
      <c r="A46" s="23"/>
      <c r="B46" s="22"/>
      <c r="C46" s="22"/>
      <c r="D46" s="22"/>
      <c r="E46" s="22"/>
      <c r="F46" s="21"/>
      <c r="G46" s="21"/>
      <c r="H46" s="21"/>
      <c r="I46" s="21"/>
      <c r="J46" s="21"/>
      <c r="K46" s="21" t="s">
        <v>14</v>
      </c>
      <c r="L46" s="21"/>
      <c r="M46" s="21"/>
      <c r="N46" s="1">
        <v>13830</v>
      </c>
      <c r="O46" s="24"/>
      <c r="P46" s="26"/>
    </row>
    <row r="47" spans="1:16" ht="15">
      <c r="A47" s="23"/>
      <c r="B47" s="22"/>
      <c r="C47" s="22"/>
      <c r="D47" s="22"/>
      <c r="E47" s="22"/>
      <c r="F47" s="21"/>
      <c r="G47" s="21"/>
      <c r="H47" s="21"/>
      <c r="I47" s="21"/>
      <c r="J47" s="21"/>
      <c r="K47" s="21" t="s">
        <v>10</v>
      </c>
      <c r="L47" s="21"/>
      <c r="M47" s="21"/>
      <c r="N47" s="1">
        <v>83606.48</v>
      </c>
      <c r="O47" s="24"/>
      <c r="P47" s="26"/>
    </row>
    <row r="48" spans="1:16" ht="15">
      <c r="A48" s="23"/>
      <c r="B48" s="22"/>
      <c r="C48" s="22"/>
      <c r="D48" s="22"/>
      <c r="E48" s="22"/>
      <c r="F48" s="21"/>
      <c r="G48" s="21"/>
      <c r="H48" s="21"/>
      <c r="I48" s="21"/>
      <c r="J48" s="21"/>
      <c r="K48" s="21" t="s">
        <v>11</v>
      </c>
      <c r="L48" s="21"/>
      <c r="M48" s="21"/>
      <c r="N48" s="1">
        <v>314.4</v>
      </c>
      <c r="O48" s="24"/>
      <c r="P48" s="26"/>
    </row>
    <row r="49" spans="1:16" ht="15">
      <c r="A49" s="23"/>
      <c r="B49" s="22"/>
      <c r="C49" s="22"/>
      <c r="D49" s="22"/>
      <c r="E49" s="22"/>
      <c r="F49" s="21"/>
      <c r="G49" s="21"/>
      <c r="H49" s="21"/>
      <c r="I49" s="21"/>
      <c r="J49" s="21"/>
      <c r="K49" s="21" t="s">
        <v>35</v>
      </c>
      <c r="L49" s="21"/>
      <c r="M49" s="21"/>
      <c r="N49" s="1">
        <v>2700</v>
      </c>
      <c r="O49" s="24"/>
      <c r="P49" s="26"/>
    </row>
    <row r="50" spans="1:16" ht="15">
      <c r="A50" s="23"/>
      <c r="B50" s="22"/>
      <c r="C50" s="22"/>
      <c r="D50" s="22"/>
      <c r="E50" s="22"/>
      <c r="F50" s="21"/>
      <c r="G50" s="21"/>
      <c r="H50" s="21"/>
      <c r="I50" s="21"/>
      <c r="J50" s="21"/>
      <c r="K50" s="21" t="s">
        <v>12</v>
      </c>
      <c r="L50" s="21"/>
      <c r="M50" s="21"/>
      <c r="N50" s="2">
        <v>1382.74</v>
      </c>
      <c r="O50" s="24"/>
      <c r="P50" s="26"/>
    </row>
    <row r="51" spans="1:16" ht="15">
      <c r="A51" s="23">
        <v>9</v>
      </c>
      <c r="B51" s="22" t="s">
        <v>36</v>
      </c>
      <c r="C51" s="22"/>
      <c r="D51" s="22"/>
      <c r="E51" s="22"/>
      <c r="F51" s="21" t="s">
        <v>37</v>
      </c>
      <c r="G51" s="21"/>
      <c r="H51" s="21" t="s">
        <v>38</v>
      </c>
      <c r="I51" s="21"/>
      <c r="J51" s="21"/>
      <c r="K51" s="21" t="s">
        <v>9</v>
      </c>
      <c r="L51" s="21"/>
      <c r="M51" s="21"/>
      <c r="N51" s="1">
        <v>44999.5</v>
      </c>
      <c r="O51" s="24">
        <f>SUM(N51:N53)</f>
        <v>51765.6</v>
      </c>
      <c r="P51" s="26"/>
    </row>
    <row r="52" spans="1:16" ht="15">
      <c r="A52" s="23"/>
      <c r="B52" s="22"/>
      <c r="C52" s="22"/>
      <c r="D52" s="22"/>
      <c r="E52" s="22"/>
      <c r="F52" s="21"/>
      <c r="G52" s="21"/>
      <c r="H52" s="21"/>
      <c r="I52" s="21"/>
      <c r="J52" s="21"/>
      <c r="K52" s="21" t="s">
        <v>14</v>
      </c>
      <c r="L52" s="21"/>
      <c r="M52" s="21"/>
      <c r="N52" s="1">
        <v>6506.1</v>
      </c>
      <c r="O52" s="24"/>
      <c r="P52" s="26"/>
    </row>
    <row r="53" spans="1:16" ht="15">
      <c r="A53" s="23"/>
      <c r="B53" s="22"/>
      <c r="C53" s="22"/>
      <c r="D53" s="22"/>
      <c r="E53" s="22"/>
      <c r="F53" s="21"/>
      <c r="G53" s="21"/>
      <c r="H53" s="21"/>
      <c r="I53" s="21"/>
      <c r="J53" s="21"/>
      <c r="K53" s="21" t="s">
        <v>12</v>
      </c>
      <c r="L53" s="21"/>
      <c r="M53" s="21"/>
      <c r="N53" s="2">
        <v>260</v>
      </c>
      <c r="O53" s="24"/>
      <c r="P53" s="26"/>
    </row>
    <row r="54" spans="1:16" ht="15">
      <c r="A54" s="23">
        <v>10</v>
      </c>
      <c r="B54" s="22" t="s">
        <v>39</v>
      </c>
      <c r="C54" s="22"/>
      <c r="D54" s="22"/>
      <c r="E54" s="22"/>
      <c r="F54" s="21" t="s">
        <v>40</v>
      </c>
      <c r="G54" s="21"/>
      <c r="H54" s="21" t="s">
        <v>41</v>
      </c>
      <c r="I54" s="21"/>
      <c r="J54" s="21"/>
      <c r="K54" s="21" t="s">
        <v>9</v>
      </c>
      <c r="L54" s="21"/>
      <c r="M54" s="21"/>
      <c r="N54" s="1">
        <v>43719.7</v>
      </c>
      <c r="O54" s="24">
        <f>SUM(N54:N56)</f>
        <v>45603.85</v>
      </c>
      <c r="P54" s="26"/>
    </row>
    <row r="55" spans="1:16" ht="15">
      <c r="A55" s="23"/>
      <c r="B55" s="22"/>
      <c r="C55" s="22"/>
      <c r="D55" s="22"/>
      <c r="E55" s="22"/>
      <c r="F55" s="21"/>
      <c r="G55" s="21"/>
      <c r="H55" s="21"/>
      <c r="I55" s="21"/>
      <c r="J55" s="21"/>
      <c r="K55" s="21" t="s">
        <v>14</v>
      </c>
      <c r="L55" s="21"/>
      <c r="M55" s="21"/>
      <c r="N55" s="1">
        <v>1844.15</v>
      </c>
      <c r="O55" s="24"/>
      <c r="P55" s="26"/>
    </row>
    <row r="56" spans="1:16" ht="15">
      <c r="A56" s="23"/>
      <c r="B56" s="22"/>
      <c r="C56" s="22"/>
      <c r="D56" s="22"/>
      <c r="E56" s="22"/>
      <c r="F56" s="21"/>
      <c r="G56" s="21"/>
      <c r="H56" s="21"/>
      <c r="I56" s="21"/>
      <c r="J56" s="21"/>
      <c r="K56" s="21" t="s">
        <v>12</v>
      </c>
      <c r="L56" s="21"/>
      <c r="M56" s="21"/>
      <c r="N56" s="2">
        <v>40</v>
      </c>
      <c r="O56" s="24"/>
      <c r="P56" s="26"/>
    </row>
    <row r="57" spans="1:16" ht="15">
      <c r="A57" s="23">
        <v>11</v>
      </c>
      <c r="B57" s="22" t="s">
        <v>42</v>
      </c>
      <c r="C57" s="22"/>
      <c r="D57" s="22"/>
      <c r="E57" s="22"/>
      <c r="F57" s="21" t="s">
        <v>43</v>
      </c>
      <c r="G57" s="21"/>
      <c r="H57" s="21" t="s">
        <v>34</v>
      </c>
      <c r="I57" s="21"/>
      <c r="J57" s="21"/>
      <c r="K57" s="21" t="s">
        <v>9</v>
      </c>
      <c r="L57" s="21"/>
      <c r="M57" s="21"/>
      <c r="N57" s="1">
        <v>36413.26</v>
      </c>
      <c r="O57" s="24">
        <f>SUM(N57:N61)</f>
        <v>83366.53</v>
      </c>
      <c r="P57" s="26"/>
    </row>
    <row r="58" spans="1:16" ht="15">
      <c r="A58" s="23"/>
      <c r="B58" s="22"/>
      <c r="C58" s="22"/>
      <c r="D58" s="22"/>
      <c r="E58" s="22"/>
      <c r="F58" s="21"/>
      <c r="G58" s="21"/>
      <c r="H58" s="21"/>
      <c r="I58" s="21"/>
      <c r="J58" s="21"/>
      <c r="K58" s="21" t="s">
        <v>14</v>
      </c>
      <c r="L58" s="21"/>
      <c r="M58" s="21"/>
      <c r="N58" s="1">
        <v>12042.5</v>
      </c>
      <c r="O58" s="24"/>
      <c r="P58" s="26"/>
    </row>
    <row r="59" spans="1:16" ht="15">
      <c r="A59" s="23"/>
      <c r="B59" s="22"/>
      <c r="C59" s="22"/>
      <c r="D59" s="22"/>
      <c r="E59" s="22"/>
      <c r="F59" s="21"/>
      <c r="G59" s="21"/>
      <c r="H59" s="21"/>
      <c r="I59" s="21"/>
      <c r="J59" s="21"/>
      <c r="K59" s="21" t="s">
        <v>10</v>
      </c>
      <c r="L59" s="21"/>
      <c r="M59" s="21"/>
      <c r="N59" s="1">
        <v>34666.67</v>
      </c>
      <c r="O59" s="24"/>
      <c r="P59" s="26"/>
    </row>
    <row r="60" spans="1:16" ht="15">
      <c r="A60" s="23"/>
      <c r="B60" s="22"/>
      <c r="C60" s="22"/>
      <c r="D60" s="22"/>
      <c r="E60" s="22"/>
      <c r="F60" s="21"/>
      <c r="G60" s="21"/>
      <c r="H60" s="21"/>
      <c r="I60" s="21"/>
      <c r="J60" s="21"/>
      <c r="K60" s="21" t="s">
        <v>44</v>
      </c>
      <c r="L60" s="21"/>
      <c r="M60" s="21"/>
      <c r="N60" s="1">
        <v>50.74</v>
      </c>
      <c r="O60" s="24"/>
      <c r="P60" s="26"/>
    </row>
    <row r="61" spans="1:16" ht="15">
      <c r="A61" s="23"/>
      <c r="B61" s="22"/>
      <c r="C61" s="22"/>
      <c r="D61" s="22"/>
      <c r="E61" s="22"/>
      <c r="F61" s="21"/>
      <c r="G61" s="21"/>
      <c r="H61" s="21"/>
      <c r="I61" s="21"/>
      <c r="J61" s="21"/>
      <c r="K61" s="21" t="s">
        <v>12</v>
      </c>
      <c r="L61" s="21"/>
      <c r="M61" s="21"/>
      <c r="N61" s="2">
        <v>193.36</v>
      </c>
      <c r="O61" s="24"/>
      <c r="P61" s="26"/>
    </row>
    <row r="62" spans="1:16" ht="15">
      <c r="A62" s="23">
        <v>12</v>
      </c>
      <c r="B62" s="22" t="s">
        <v>45</v>
      </c>
      <c r="C62" s="22"/>
      <c r="D62" s="22"/>
      <c r="E62" s="22"/>
      <c r="F62" s="21" t="s">
        <v>46</v>
      </c>
      <c r="G62" s="21"/>
      <c r="H62" s="21" t="s">
        <v>34</v>
      </c>
      <c r="I62" s="21"/>
      <c r="J62" s="21"/>
      <c r="K62" s="21" t="s">
        <v>9</v>
      </c>
      <c r="L62" s="21"/>
      <c r="M62" s="21"/>
      <c r="N62" s="1">
        <v>43026.93</v>
      </c>
      <c r="O62" s="24">
        <f>SUM(N62:N65)</f>
        <v>45022.43</v>
      </c>
      <c r="P62" s="26"/>
    </row>
    <row r="63" spans="1:16" ht="15">
      <c r="A63" s="23"/>
      <c r="B63" s="22"/>
      <c r="C63" s="22"/>
      <c r="D63" s="22"/>
      <c r="E63" s="22"/>
      <c r="F63" s="21"/>
      <c r="G63" s="21"/>
      <c r="H63" s="21"/>
      <c r="I63" s="21"/>
      <c r="J63" s="21"/>
      <c r="K63" s="21" t="s">
        <v>10</v>
      </c>
      <c r="L63" s="21"/>
      <c r="M63" s="21"/>
      <c r="N63" s="1">
        <v>1080</v>
      </c>
      <c r="O63" s="24"/>
      <c r="P63" s="26"/>
    </row>
    <row r="64" spans="1:16" ht="15">
      <c r="A64" s="23"/>
      <c r="B64" s="22"/>
      <c r="C64" s="22"/>
      <c r="D64" s="22"/>
      <c r="E64" s="22"/>
      <c r="F64" s="21"/>
      <c r="G64" s="21"/>
      <c r="H64" s="21"/>
      <c r="I64" s="21"/>
      <c r="J64" s="21"/>
      <c r="K64" s="21" t="s">
        <v>11</v>
      </c>
      <c r="L64" s="21"/>
      <c r="M64" s="21"/>
      <c r="N64" s="1">
        <v>630</v>
      </c>
      <c r="O64" s="24"/>
      <c r="P64" s="26"/>
    </row>
    <row r="65" spans="1:16" ht="15">
      <c r="A65" s="23"/>
      <c r="B65" s="22"/>
      <c r="C65" s="22"/>
      <c r="D65" s="22"/>
      <c r="E65" s="22"/>
      <c r="F65" s="21"/>
      <c r="G65" s="21"/>
      <c r="H65" s="21"/>
      <c r="I65" s="21"/>
      <c r="J65" s="21"/>
      <c r="K65" s="21" t="s">
        <v>12</v>
      </c>
      <c r="L65" s="21"/>
      <c r="M65" s="21"/>
      <c r="N65" s="2">
        <v>285.5</v>
      </c>
      <c r="O65" s="24"/>
      <c r="P65" s="26"/>
    </row>
    <row r="66" spans="1:16" ht="15">
      <c r="A66" s="23">
        <v>13</v>
      </c>
      <c r="B66" s="22" t="s">
        <v>47</v>
      </c>
      <c r="C66" s="22"/>
      <c r="D66" s="22"/>
      <c r="E66" s="22"/>
      <c r="F66" s="21" t="s">
        <v>48</v>
      </c>
      <c r="G66" s="21"/>
      <c r="H66" s="21" t="s">
        <v>49</v>
      </c>
      <c r="I66" s="21"/>
      <c r="J66" s="21"/>
      <c r="K66" s="21" t="s">
        <v>9</v>
      </c>
      <c r="L66" s="21"/>
      <c r="M66" s="21"/>
      <c r="N66" s="1">
        <v>28551.12</v>
      </c>
      <c r="O66" s="24">
        <f>SUM(N66:N67)</f>
        <v>29009.62</v>
      </c>
      <c r="P66" s="26"/>
    </row>
    <row r="67" spans="1:16" ht="15">
      <c r="A67" s="23"/>
      <c r="B67" s="22"/>
      <c r="C67" s="22"/>
      <c r="D67" s="22"/>
      <c r="E67" s="22"/>
      <c r="F67" s="21"/>
      <c r="G67" s="21"/>
      <c r="H67" s="21"/>
      <c r="I67" s="21"/>
      <c r="J67" s="21"/>
      <c r="K67" s="21" t="s">
        <v>12</v>
      </c>
      <c r="L67" s="21"/>
      <c r="M67" s="21"/>
      <c r="N67" s="2">
        <v>458.5</v>
      </c>
      <c r="O67" s="24"/>
      <c r="P67" s="26"/>
    </row>
    <row r="68" spans="1:16" ht="15">
      <c r="A68" s="23">
        <v>14</v>
      </c>
      <c r="B68" s="22" t="s">
        <v>50</v>
      </c>
      <c r="C68" s="22"/>
      <c r="D68" s="22"/>
      <c r="E68" s="22"/>
      <c r="F68" s="21" t="s">
        <v>51</v>
      </c>
      <c r="G68" s="21"/>
      <c r="H68" s="21" t="s">
        <v>52</v>
      </c>
      <c r="I68" s="21"/>
      <c r="J68" s="21"/>
      <c r="K68" s="21" t="s">
        <v>9</v>
      </c>
      <c r="L68" s="21"/>
      <c r="M68" s="21"/>
      <c r="N68" s="1">
        <v>29804.5</v>
      </c>
      <c r="O68" s="24">
        <f>SUM(N68:N71)</f>
        <v>32056.78</v>
      </c>
      <c r="P68" s="26"/>
    </row>
    <row r="69" spans="1:16" ht="15">
      <c r="A69" s="23"/>
      <c r="B69" s="22"/>
      <c r="C69" s="22"/>
      <c r="D69" s="22"/>
      <c r="E69" s="22"/>
      <c r="F69" s="21"/>
      <c r="G69" s="21"/>
      <c r="H69" s="21"/>
      <c r="I69" s="21"/>
      <c r="J69" s="21"/>
      <c r="K69" s="21" t="s">
        <v>14</v>
      </c>
      <c r="L69" s="21"/>
      <c r="M69" s="21"/>
      <c r="N69" s="1">
        <v>1533.57</v>
      </c>
      <c r="O69" s="24"/>
      <c r="P69" s="26"/>
    </row>
    <row r="70" spans="1:16" ht="15">
      <c r="A70" s="23"/>
      <c r="B70" s="22"/>
      <c r="C70" s="22"/>
      <c r="D70" s="22"/>
      <c r="E70" s="22"/>
      <c r="F70" s="21"/>
      <c r="G70" s="21"/>
      <c r="H70" s="21"/>
      <c r="I70" s="21"/>
      <c r="J70" s="21"/>
      <c r="K70" s="21" t="s">
        <v>10</v>
      </c>
      <c r="L70" s="21"/>
      <c r="M70" s="21"/>
      <c r="N70" s="1">
        <v>703.71</v>
      </c>
      <c r="O70" s="24"/>
      <c r="P70" s="26"/>
    </row>
    <row r="71" spans="1:16" ht="15">
      <c r="A71" s="23"/>
      <c r="B71" s="22"/>
      <c r="C71" s="22"/>
      <c r="D71" s="22"/>
      <c r="E71" s="22"/>
      <c r="F71" s="21"/>
      <c r="G71" s="21"/>
      <c r="H71" s="21"/>
      <c r="I71" s="21"/>
      <c r="J71" s="21"/>
      <c r="K71" s="21" t="s">
        <v>12</v>
      </c>
      <c r="L71" s="21"/>
      <c r="M71" s="21"/>
      <c r="N71" s="2">
        <v>15</v>
      </c>
      <c r="O71" s="24"/>
      <c r="P71" s="26"/>
    </row>
    <row r="72" spans="1:16" ht="15" customHeight="1">
      <c r="A72" s="23">
        <v>15</v>
      </c>
      <c r="B72" s="22" t="s">
        <v>53</v>
      </c>
      <c r="C72" s="22"/>
      <c r="D72" s="22"/>
      <c r="E72" s="22"/>
      <c r="F72" s="21" t="s">
        <v>54</v>
      </c>
      <c r="G72" s="21"/>
      <c r="H72" s="21" t="s">
        <v>55</v>
      </c>
      <c r="I72" s="21"/>
      <c r="J72" s="21"/>
      <c r="K72" s="21" t="s">
        <v>9</v>
      </c>
      <c r="L72" s="21"/>
      <c r="M72" s="21"/>
      <c r="N72" s="1">
        <v>20022</v>
      </c>
      <c r="O72" s="24">
        <f>SUM(N72:N75)</f>
        <v>36722.14</v>
      </c>
      <c r="P72" s="26"/>
    </row>
    <row r="73" spans="1:16" ht="15">
      <c r="A73" s="23"/>
      <c r="B73" s="22"/>
      <c r="C73" s="22"/>
      <c r="D73" s="22"/>
      <c r="E73" s="22"/>
      <c r="F73" s="21"/>
      <c r="G73" s="21"/>
      <c r="H73" s="21"/>
      <c r="I73" s="21"/>
      <c r="J73" s="21"/>
      <c r="K73" s="21" t="s">
        <v>14</v>
      </c>
      <c r="L73" s="21"/>
      <c r="M73" s="21"/>
      <c r="N73" s="1">
        <v>7669.2</v>
      </c>
      <c r="O73" s="24"/>
      <c r="P73" s="26"/>
    </row>
    <row r="74" spans="1:16" ht="15">
      <c r="A74" s="23"/>
      <c r="B74" s="22"/>
      <c r="C74" s="22"/>
      <c r="D74" s="22"/>
      <c r="E74" s="22"/>
      <c r="F74" s="21"/>
      <c r="G74" s="21"/>
      <c r="H74" s="21"/>
      <c r="I74" s="21"/>
      <c r="J74" s="21"/>
      <c r="K74" s="21" t="s">
        <v>10</v>
      </c>
      <c r="L74" s="21"/>
      <c r="M74" s="21"/>
      <c r="N74" s="1">
        <v>980</v>
      </c>
      <c r="O74" s="24"/>
      <c r="P74" s="26"/>
    </row>
    <row r="75" spans="1:16" ht="15">
      <c r="A75" s="23"/>
      <c r="B75" s="22"/>
      <c r="C75" s="22"/>
      <c r="D75" s="22"/>
      <c r="E75" s="22"/>
      <c r="F75" s="21"/>
      <c r="G75" s="21"/>
      <c r="H75" s="21"/>
      <c r="I75" s="21"/>
      <c r="J75" s="21"/>
      <c r="K75" s="21" t="s">
        <v>12</v>
      </c>
      <c r="L75" s="21"/>
      <c r="M75" s="21"/>
      <c r="N75" s="2">
        <v>8050.94</v>
      </c>
      <c r="O75" s="24"/>
      <c r="P75" s="26"/>
    </row>
    <row r="76" spans="1:16" ht="15">
      <c r="A76" s="23">
        <v>16</v>
      </c>
      <c r="B76" s="22" t="s">
        <v>59</v>
      </c>
      <c r="C76" s="22"/>
      <c r="D76" s="22"/>
      <c r="E76" s="22"/>
      <c r="F76" s="21" t="s">
        <v>60</v>
      </c>
      <c r="G76" s="21"/>
      <c r="H76" s="21" t="s">
        <v>61</v>
      </c>
      <c r="I76" s="21"/>
      <c r="J76" s="21"/>
      <c r="K76" s="21" t="s">
        <v>9</v>
      </c>
      <c r="L76" s="21"/>
      <c r="M76" s="21"/>
      <c r="N76" s="1">
        <v>32976.64</v>
      </c>
      <c r="O76" s="24">
        <f>N76+N77+N78+N79+N80</f>
        <v>95736.84</v>
      </c>
      <c r="P76" s="26"/>
    </row>
    <row r="77" spans="1:16" ht="15">
      <c r="A77" s="23"/>
      <c r="B77" s="22"/>
      <c r="C77" s="22"/>
      <c r="D77" s="22"/>
      <c r="E77" s="22"/>
      <c r="F77" s="21"/>
      <c r="G77" s="21"/>
      <c r="H77" s="21"/>
      <c r="I77" s="21"/>
      <c r="J77" s="21"/>
      <c r="K77" s="21" t="s">
        <v>14</v>
      </c>
      <c r="L77" s="21"/>
      <c r="M77" s="21"/>
      <c r="N77" s="1">
        <v>10611.2</v>
      </c>
      <c r="O77" s="24"/>
      <c r="P77" s="26"/>
    </row>
    <row r="78" spans="1:16" ht="15">
      <c r="A78" s="23"/>
      <c r="B78" s="22"/>
      <c r="C78" s="22"/>
      <c r="D78" s="22"/>
      <c r="E78" s="22"/>
      <c r="F78" s="21"/>
      <c r="G78" s="21"/>
      <c r="H78" s="21"/>
      <c r="I78" s="21"/>
      <c r="J78" s="21"/>
      <c r="K78" s="21" t="s">
        <v>10</v>
      </c>
      <c r="L78" s="21"/>
      <c r="M78" s="21"/>
      <c r="N78" s="1">
        <v>4495</v>
      </c>
      <c r="O78" s="24"/>
      <c r="P78" s="26"/>
    </row>
    <row r="79" spans="1:16" ht="15">
      <c r="A79" s="23"/>
      <c r="B79" s="22"/>
      <c r="C79" s="22"/>
      <c r="D79" s="22"/>
      <c r="E79" s="22"/>
      <c r="F79" s="21"/>
      <c r="G79" s="21"/>
      <c r="H79" s="21"/>
      <c r="I79" s="21"/>
      <c r="J79" s="21"/>
      <c r="K79" s="21" t="s">
        <v>15</v>
      </c>
      <c r="L79" s="21"/>
      <c r="M79" s="21"/>
      <c r="N79" s="1">
        <v>42500</v>
      </c>
      <c r="O79" s="24"/>
      <c r="P79" s="26"/>
    </row>
    <row r="80" spans="1:16" ht="15">
      <c r="A80" s="23"/>
      <c r="B80" s="22"/>
      <c r="C80" s="22"/>
      <c r="D80" s="22"/>
      <c r="E80" s="22"/>
      <c r="F80" s="21"/>
      <c r="G80" s="21"/>
      <c r="H80" s="21"/>
      <c r="I80" s="21"/>
      <c r="J80" s="21"/>
      <c r="K80" s="21" t="s">
        <v>12</v>
      </c>
      <c r="L80" s="21"/>
      <c r="M80" s="21"/>
      <c r="N80" s="2">
        <v>5154</v>
      </c>
      <c r="O80" s="24"/>
      <c r="P80" s="26"/>
    </row>
    <row r="81" spans="1:16" ht="15">
      <c r="A81" s="23">
        <v>17</v>
      </c>
      <c r="B81" s="22" t="s">
        <v>56</v>
      </c>
      <c r="C81" s="22"/>
      <c r="D81" s="22"/>
      <c r="E81" s="22"/>
      <c r="F81" s="35">
        <v>41673</v>
      </c>
      <c r="G81" s="21"/>
      <c r="H81" s="21" t="s">
        <v>57</v>
      </c>
      <c r="I81" s="21"/>
      <c r="J81" s="21"/>
      <c r="K81" s="21"/>
      <c r="L81" s="21"/>
      <c r="M81" s="21"/>
      <c r="N81" s="24" t="s">
        <v>57</v>
      </c>
      <c r="O81" s="24">
        <v>65000</v>
      </c>
      <c r="P81" s="26"/>
    </row>
    <row r="82" spans="1:16" ht="12.75" customHeight="1">
      <c r="A82" s="23"/>
      <c r="B82" s="22"/>
      <c r="C82" s="22"/>
      <c r="D82" s="22"/>
      <c r="E82" s="22"/>
      <c r="F82" s="21"/>
      <c r="G82" s="21"/>
      <c r="H82" s="21"/>
      <c r="I82" s="21"/>
      <c r="J82" s="21"/>
      <c r="K82" s="21"/>
      <c r="L82" s="21"/>
      <c r="M82" s="21"/>
      <c r="N82" s="24"/>
      <c r="O82" s="24"/>
      <c r="P82" s="26"/>
    </row>
    <row r="83" spans="1:16" ht="15" customHeight="1" hidden="1">
      <c r="A83" s="23"/>
      <c r="B83" s="22"/>
      <c r="C83" s="22"/>
      <c r="D83" s="22"/>
      <c r="E83" s="22"/>
      <c r="F83" s="21"/>
      <c r="G83" s="21"/>
      <c r="H83" s="21"/>
      <c r="I83" s="21"/>
      <c r="J83" s="21"/>
      <c r="K83" s="21"/>
      <c r="L83" s="21"/>
      <c r="M83" s="21"/>
      <c r="N83" s="24"/>
      <c r="O83" s="24"/>
      <c r="P83" s="26"/>
    </row>
    <row r="84" spans="1:16" ht="15">
      <c r="A84" s="23"/>
      <c r="B84" s="22"/>
      <c r="C84" s="22"/>
      <c r="D84" s="22"/>
      <c r="E84" s="22"/>
      <c r="F84" s="21"/>
      <c r="G84" s="21"/>
      <c r="H84" s="21"/>
      <c r="I84" s="21"/>
      <c r="J84" s="21"/>
      <c r="K84" s="21"/>
      <c r="L84" s="21"/>
      <c r="M84" s="21"/>
      <c r="N84" s="24"/>
      <c r="O84" s="24"/>
      <c r="P84" s="26"/>
    </row>
    <row r="85" spans="1:16" ht="15">
      <c r="A85" s="23">
        <v>18</v>
      </c>
      <c r="B85" s="22" t="s">
        <v>58</v>
      </c>
      <c r="C85" s="22"/>
      <c r="D85" s="22"/>
      <c r="E85" s="22"/>
      <c r="F85" s="21" t="s">
        <v>57</v>
      </c>
      <c r="G85" s="21"/>
      <c r="H85" s="21" t="s">
        <v>57</v>
      </c>
      <c r="I85" s="21"/>
      <c r="J85" s="21"/>
      <c r="K85" s="21"/>
      <c r="L85" s="21"/>
      <c r="M85" s="21"/>
      <c r="N85" s="24" t="s">
        <v>57</v>
      </c>
      <c r="O85" s="24">
        <v>63000</v>
      </c>
      <c r="P85" s="26"/>
    </row>
    <row r="86" spans="1:16" ht="15">
      <c r="A86" s="23"/>
      <c r="B86" s="22"/>
      <c r="C86" s="22"/>
      <c r="D86" s="22"/>
      <c r="E86" s="22"/>
      <c r="F86" s="21"/>
      <c r="G86" s="21"/>
      <c r="H86" s="21"/>
      <c r="I86" s="21"/>
      <c r="J86" s="21"/>
      <c r="K86" s="21"/>
      <c r="L86" s="21"/>
      <c r="M86" s="21"/>
      <c r="N86" s="24"/>
      <c r="O86" s="24"/>
      <c r="P86" s="26"/>
    </row>
    <row r="87" spans="1:16" ht="15">
      <c r="A87" s="23"/>
      <c r="B87" s="22"/>
      <c r="C87" s="22"/>
      <c r="D87" s="22"/>
      <c r="E87" s="22"/>
      <c r="F87" s="21"/>
      <c r="G87" s="21"/>
      <c r="H87" s="21"/>
      <c r="I87" s="21"/>
      <c r="J87" s="21"/>
      <c r="K87" s="21"/>
      <c r="L87" s="21"/>
      <c r="M87" s="21"/>
      <c r="N87" s="24"/>
      <c r="O87" s="24"/>
      <c r="P87" s="26"/>
    </row>
    <row r="88" spans="1:16" ht="15">
      <c r="A88" s="23"/>
      <c r="B88" s="22"/>
      <c r="C88" s="22"/>
      <c r="D88" s="22"/>
      <c r="E88" s="22"/>
      <c r="F88" s="21"/>
      <c r="G88" s="21"/>
      <c r="H88" s="21"/>
      <c r="I88" s="21"/>
      <c r="J88" s="21"/>
      <c r="K88" s="21"/>
      <c r="L88" s="21"/>
      <c r="M88" s="21"/>
      <c r="N88" s="24"/>
      <c r="O88" s="24"/>
      <c r="P88" s="26"/>
    </row>
    <row r="89" spans="1:16" ht="15" customHeight="1">
      <c r="A89" s="23">
        <v>19</v>
      </c>
      <c r="B89" s="22" t="s">
        <v>62</v>
      </c>
      <c r="C89" s="22"/>
      <c r="D89" s="22"/>
      <c r="E89" s="22"/>
      <c r="F89" s="30">
        <v>8</v>
      </c>
      <c r="G89" s="30"/>
      <c r="H89" s="24">
        <v>25000</v>
      </c>
      <c r="I89" s="24"/>
      <c r="J89" s="24"/>
      <c r="K89" s="21"/>
      <c r="L89" s="21"/>
      <c r="M89" s="21"/>
      <c r="N89" s="24" t="s">
        <v>57</v>
      </c>
      <c r="O89" s="24">
        <f>F89*H89</f>
        <v>200000</v>
      </c>
      <c r="P89" s="26"/>
    </row>
    <row r="90" spans="1:16" ht="15">
      <c r="A90" s="23"/>
      <c r="B90" s="22"/>
      <c r="C90" s="22"/>
      <c r="D90" s="22"/>
      <c r="E90" s="22"/>
      <c r="F90" s="30"/>
      <c r="G90" s="30"/>
      <c r="H90" s="24"/>
      <c r="I90" s="24"/>
      <c r="J90" s="24"/>
      <c r="K90" s="21"/>
      <c r="L90" s="21"/>
      <c r="M90" s="21"/>
      <c r="N90" s="24"/>
      <c r="O90" s="24"/>
      <c r="P90" s="26"/>
    </row>
    <row r="91" spans="1:16" ht="15">
      <c r="A91" s="23"/>
      <c r="B91" s="22"/>
      <c r="C91" s="22"/>
      <c r="D91" s="22"/>
      <c r="E91" s="22"/>
      <c r="F91" s="30"/>
      <c r="G91" s="30"/>
      <c r="H91" s="24"/>
      <c r="I91" s="24"/>
      <c r="J91" s="24"/>
      <c r="K91" s="21"/>
      <c r="L91" s="21"/>
      <c r="M91" s="21"/>
      <c r="N91" s="24"/>
      <c r="O91" s="24"/>
      <c r="P91" s="26"/>
    </row>
    <row r="92" spans="1:16" ht="15">
      <c r="A92" s="23"/>
      <c r="B92" s="22"/>
      <c r="C92" s="22"/>
      <c r="D92" s="22"/>
      <c r="E92" s="22"/>
      <c r="F92" s="30"/>
      <c r="G92" s="30"/>
      <c r="H92" s="24"/>
      <c r="I92" s="24"/>
      <c r="J92" s="24"/>
      <c r="K92" s="21"/>
      <c r="L92" s="21"/>
      <c r="M92" s="21"/>
      <c r="N92" s="24"/>
      <c r="O92" s="24"/>
      <c r="P92" s="26"/>
    </row>
    <row r="93" spans="1:16" ht="15">
      <c r="A93" s="23">
        <v>20</v>
      </c>
      <c r="B93" s="22" t="s">
        <v>63</v>
      </c>
      <c r="C93" s="22"/>
      <c r="D93" s="22"/>
      <c r="E93" s="22"/>
      <c r="F93" s="30">
        <v>8</v>
      </c>
      <c r="G93" s="30"/>
      <c r="H93" s="24">
        <v>20000</v>
      </c>
      <c r="I93" s="24"/>
      <c r="J93" s="24"/>
      <c r="K93" s="21"/>
      <c r="L93" s="21"/>
      <c r="M93" s="21"/>
      <c r="N93" s="24" t="s">
        <v>57</v>
      </c>
      <c r="O93" s="24">
        <f>F93*H93</f>
        <v>160000</v>
      </c>
      <c r="P93" s="26"/>
    </row>
    <row r="94" spans="1:16" ht="15">
      <c r="A94" s="23"/>
      <c r="B94" s="22"/>
      <c r="C94" s="22"/>
      <c r="D94" s="22"/>
      <c r="E94" s="22"/>
      <c r="F94" s="30"/>
      <c r="G94" s="30"/>
      <c r="H94" s="24"/>
      <c r="I94" s="24"/>
      <c r="J94" s="24"/>
      <c r="K94" s="21"/>
      <c r="L94" s="21"/>
      <c r="M94" s="21"/>
      <c r="N94" s="24"/>
      <c r="O94" s="24"/>
      <c r="P94" s="26"/>
    </row>
    <row r="95" spans="1:16" ht="15">
      <c r="A95" s="23"/>
      <c r="B95" s="22"/>
      <c r="C95" s="22"/>
      <c r="D95" s="22"/>
      <c r="E95" s="22"/>
      <c r="F95" s="30"/>
      <c r="G95" s="30"/>
      <c r="H95" s="24"/>
      <c r="I95" s="24"/>
      <c r="J95" s="24"/>
      <c r="K95" s="21"/>
      <c r="L95" s="21"/>
      <c r="M95" s="21"/>
      <c r="N95" s="24"/>
      <c r="O95" s="24"/>
      <c r="P95" s="26"/>
    </row>
    <row r="96" spans="1:16" ht="15.75" thickBot="1">
      <c r="A96" s="28"/>
      <c r="B96" s="29"/>
      <c r="C96" s="29"/>
      <c r="D96" s="29"/>
      <c r="E96" s="29"/>
      <c r="F96" s="31"/>
      <c r="G96" s="31"/>
      <c r="H96" s="25"/>
      <c r="I96" s="25"/>
      <c r="J96" s="25"/>
      <c r="K96" s="32"/>
      <c r="L96" s="32"/>
      <c r="M96" s="32"/>
      <c r="N96" s="25"/>
      <c r="O96" s="25"/>
      <c r="P96" s="27"/>
    </row>
    <row r="97" spans="1:16" ht="15">
      <c r="A97" s="11" t="s">
        <v>5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7">
        <f>SUM(O10:P96)</f>
        <v>1603189.6600000001</v>
      </c>
      <c r="P97" s="18"/>
    </row>
    <row r="98" spans="1:16" ht="15.75" thickBot="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6"/>
      <c r="O98" s="19"/>
      <c r="P98" s="20"/>
    </row>
  </sheetData>
  <sheetProtection/>
  <mergeCells count="187">
    <mergeCell ref="A81:A84"/>
    <mergeCell ref="K80:M80"/>
    <mergeCell ref="O85:P88"/>
    <mergeCell ref="A76:A80"/>
    <mergeCell ref="B76:E80"/>
    <mergeCell ref="F76:G80"/>
    <mergeCell ref="H76:J80"/>
    <mergeCell ref="K76:M76"/>
    <mergeCell ref="O76:P80"/>
    <mergeCell ref="K77:M77"/>
    <mergeCell ref="A85:A88"/>
    <mergeCell ref="B85:E88"/>
    <mergeCell ref="F85:G88"/>
    <mergeCell ref="H85:J88"/>
    <mergeCell ref="K85:M88"/>
    <mergeCell ref="N85:N88"/>
    <mergeCell ref="B81:E84"/>
    <mergeCell ref="F81:G84"/>
    <mergeCell ref="H81:J84"/>
    <mergeCell ref="O81:P84"/>
    <mergeCell ref="K81:M84"/>
    <mergeCell ref="K78:M78"/>
    <mergeCell ref="K79:M79"/>
    <mergeCell ref="N81:N84"/>
    <mergeCell ref="O72:P75"/>
    <mergeCell ref="K73:M73"/>
    <mergeCell ref="K74:M74"/>
    <mergeCell ref="K75:M75"/>
    <mergeCell ref="A68:A71"/>
    <mergeCell ref="B68:E71"/>
    <mergeCell ref="F68:G71"/>
    <mergeCell ref="H68:J71"/>
    <mergeCell ref="K68:M68"/>
    <mergeCell ref="O68:P71"/>
    <mergeCell ref="O9:P9"/>
    <mergeCell ref="K10:M10"/>
    <mergeCell ref="K17:M17"/>
    <mergeCell ref="K18:M18"/>
    <mergeCell ref="O14:P18"/>
    <mergeCell ref="O10:P13"/>
    <mergeCell ref="K14:M14"/>
    <mergeCell ref="K13:M13"/>
    <mergeCell ref="K12:M12"/>
    <mergeCell ref="B9:E9"/>
    <mergeCell ref="F9:G9"/>
    <mergeCell ref="H9:J9"/>
    <mergeCell ref="K69:M69"/>
    <mergeCell ref="K70:M70"/>
    <mergeCell ref="K71:M71"/>
    <mergeCell ref="K9:M9"/>
    <mergeCell ref="H14:J18"/>
    <mergeCell ref="F14:G18"/>
    <mergeCell ref="B14:E18"/>
    <mergeCell ref="A10:A13"/>
    <mergeCell ref="A14:A18"/>
    <mergeCell ref="F10:G13"/>
    <mergeCell ref="H10:J13"/>
    <mergeCell ref="B10:E13"/>
    <mergeCell ref="A19:A21"/>
    <mergeCell ref="B19:E21"/>
    <mergeCell ref="F19:G21"/>
    <mergeCell ref="H19:J21"/>
    <mergeCell ref="K19:M19"/>
    <mergeCell ref="O19:P21"/>
    <mergeCell ref="K20:M20"/>
    <mergeCell ref="K21:M21"/>
    <mergeCell ref="A22:A26"/>
    <mergeCell ref="B22:E26"/>
    <mergeCell ref="F22:G26"/>
    <mergeCell ref="H22:J26"/>
    <mergeCell ref="K22:M22"/>
    <mergeCell ref="O22:P26"/>
    <mergeCell ref="K23:M23"/>
    <mergeCell ref="K24:M24"/>
    <mergeCell ref="K25:M25"/>
    <mergeCell ref="K26:M26"/>
    <mergeCell ref="O27:P32"/>
    <mergeCell ref="K28:M28"/>
    <mergeCell ref="K29:M29"/>
    <mergeCell ref="K31:M31"/>
    <mergeCell ref="K32:M32"/>
    <mergeCell ref="K30:M30"/>
    <mergeCell ref="O33:P38"/>
    <mergeCell ref="A33:A38"/>
    <mergeCell ref="B33:E38"/>
    <mergeCell ref="F33:G38"/>
    <mergeCell ref="H33:J38"/>
    <mergeCell ref="A27:A32"/>
    <mergeCell ref="B27:E32"/>
    <mergeCell ref="F27:G32"/>
    <mergeCell ref="H27:J32"/>
    <mergeCell ref="K27:M27"/>
    <mergeCell ref="O39:P44"/>
    <mergeCell ref="K40:M40"/>
    <mergeCell ref="K41:M41"/>
    <mergeCell ref="K42:M42"/>
    <mergeCell ref="K43:M43"/>
    <mergeCell ref="K44:M44"/>
    <mergeCell ref="A45:A50"/>
    <mergeCell ref="B45:E50"/>
    <mergeCell ref="F45:G50"/>
    <mergeCell ref="H45:J50"/>
    <mergeCell ref="A39:A44"/>
    <mergeCell ref="B39:E44"/>
    <mergeCell ref="F39:G44"/>
    <mergeCell ref="H39:J44"/>
    <mergeCell ref="K51:M51"/>
    <mergeCell ref="O51:P53"/>
    <mergeCell ref="K52:M52"/>
    <mergeCell ref="O45:P50"/>
    <mergeCell ref="K46:M46"/>
    <mergeCell ref="K47:M47"/>
    <mergeCell ref="K48:M48"/>
    <mergeCell ref="K49:M49"/>
    <mergeCell ref="K50:M50"/>
    <mergeCell ref="K53:M53"/>
    <mergeCell ref="A54:A56"/>
    <mergeCell ref="B54:E56"/>
    <mergeCell ref="F54:G56"/>
    <mergeCell ref="H54:J56"/>
    <mergeCell ref="A51:A53"/>
    <mergeCell ref="B51:E53"/>
    <mergeCell ref="F51:G53"/>
    <mergeCell ref="H51:J53"/>
    <mergeCell ref="A57:A61"/>
    <mergeCell ref="B57:E61"/>
    <mergeCell ref="F57:G61"/>
    <mergeCell ref="H57:J61"/>
    <mergeCell ref="K57:M57"/>
    <mergeCell ref="O57:P61"/>
    <mergeCell ref="K58:M58"/>
    <mergeCell ref="O54:P56"/>
    <mergeCell ref="K55:M55"/>
    <mergeCell ref="K56:M56"/>
    <mergeCell ref="K60:M60"/>
    <mergeCell ref="K59:M59"/>
    <mergeCell ref="K54:M54"/>
    <mergeCell ref="O66:P67"/>
    <mergeCell ref="O62:P65"/>
    <mergeCell ref="A66:A67"/>
    <mergeCell ref="B66:E67"/>
    <mergeCell ref="F66:G67"/>
    <mergeCell ref="H66:J67"/>
    <mergeCell ref="A62:A65"/>
    <mergeCell ref="B62:E65"/>
    <mergeCell ref="F62:G65"/>
    <mergeCell ref="H62:J65"/>
    <mergeCell ref="K67:M67"/>
    <mergeCell ref="K66:M66"/>
    <mergeCell ref="K65:M65"/>
    <mergeCell ref="K64:M64"/>
    <mergeCell ref="K63:M63"/>
    <mergeCell ref="K61:M61"/>
    <mergeCell ref="K62:M62"/>
    <mergeCell ref="K45:M45"/>
    <mergeCell ref="K38:M38"/>
    <mergeCell ref="K37:M37"/>
    <mergeCell ref="K36:M36"/>
    <mergeCell ref="K35:M35"/>
    <mergeCell ref="K34:M34"/>
    <mergeCell ref="K39:M39"/>
    <mergeCell ref="O89:P92"/>
    <mergeCell ref="K11:M11"/>
    <mergeCell ref="A89:A92"/>
    <mergeCell ref="B89:E92"/>
    <mergeCell ref="F89:G92"/>
    <mergeCell ref="H89:J92"/>
    <mergeCell ref="K89:M92"/>
    <mergeCell ref="K33:M33"/>
    <mergeCell ref="K16:M16"/>
    <mergeCell ref="K15:M15"/>
    <mergeCell ref="A93:A96"/>
    <mergeCell ref="B93:E96"/>
    <mergeCell ref="F93:G96"/>
    <mergeCell ref="H93:J96"/>
    <mergeCell ref="K93:M96"/>
    <mergeCell ref="N89:N92"/>
    <mergeCell ref="A1:P8"/>
    <mergeCell ref="A97:N98"/>
    <mergeCell ref="O97:P98"/>
    <mergeCell ref="K72:M72"/>
    <mergeCell ref="H72:J75"/>
    <mergeCell ref="F72:G75"/>
    <mergeCell ref="B72:E75"/>
    <mergeCell ref="A72:A75"/>
    <mergeCell ref="N93:N96"/>
    <mergeCell ref="O93:P9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aydin.taskiran</dc:creator>
  <cp:keywords/>
  <dc:description/>
  <cp:lastModifiedBy>volkan uzun</cp:lastModifiedBy>
  <cp:lastPrinted>2014-11-14T13:38:39Z</cp:lastPrinted>
  <dcterms:created xsi:type="dcterms:W3CDTF">2014-11-14T08:12:32Z</dcterms:created>
  <dcterms:modified xsi:type="dcterms:W3CDTF">2014-11-20T18:32:30Z</dcterms:modified>
  <cp:category/>
  <cp:version/>
  <cp:contentType/>
  <cp:contentStatus/>
</cp:coreProperties>
</file>